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5028"/>
  <workbookPr codeName="ThisWorkbook" defaultThemeVersion="124226"/>
  <bookViews>
    <workbookView xWindow="-120" yWindow="-120" windowWidth="25440" windowHeight="15390"/>
  </bookViews>
  <sheets>
    <sheet name="Sheet1" sheetId="1" r:id="rId1"/>
    <sheet name="Sheet3" sheetId="3" r:id="rId2"/>
  </sheets>
  <definedNames>
    <definedName name="_xlnm._FilterDatabase" comment="" localSheetId="0" hidden="1">Sheet1!$A$3:$F$39</definedName>
    <definedName name="_xlnm.Print_Area" comment="" localSheetId="0">Sheet1!$A$1:$H$39</definedName>
    <definedName name="_xlnm.Print_Titles" comment="" localSheetId="0">Sheet1!$1:$3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<sst xmlns="http://schemas.openxmlformats.org/spreadsheetml/2006/main" uniqueCount="122" count="148">
  <si>
    <t>Name</t>
  </si>
  <si>
    <t>Designation</t>
  </si>
  <si>
    <t>Representing</t>
  </si>
  <si>
    <t>St Richard Gwyn Roman Catholic High School</t>
  </si>
  <si>
    <t>Stanwell Comprehensive School</t>
  </si>
  <si>
    <t>Ysgol Gyfun Bro Morgannwg</t>
  </si>
  <si>
    <t>Romilly Primary School</t>
  </si>
  <si>
    <t>Chair of Governors</t>
  </si>
  <si>
    <t>Secondary School Governor</t>
  </si>
  <si>
    <t>Vice Chair of Governors</t>
  </si>
  <si>
    <t>St Richard Gwyn RC Comp. School</t>
  </si>
  <si>
    <t>Primary School Governor</t>
  </si>
  <si>
    <t>Members</t>
  </si>
  <si>
    <t>Head of Service</t>
  </si>
  <si>
    <t>Strategy, Community Learning and Resources</t>
  </si>
  <si>
    <t>Officers</t>
  </si>
  <si>
    <t>Organisation</t>
  </si>
  <si>
    <t xml:space="preserve">Head Teacher </t>
  </si>
  <si>
    <t>Browne</t>
  </si>
  <si>
    <t>Vince</t>
  </si>
  <si>
    <t>Hoffrock</t>
  </si>
  <si>
    <t>Ceri</t>
  </si>
  <si>
    <t>St Davids C/W Primary School</t>
  </si>
  <si>
    <t>Tim</t>
  </si>
  <si>
    <t>Ysgol Y Deri</t>
  </si>
  <si>
    <t>Price</t>
  </si>
  <si>
    <t>Martin</t>
  </si>
  <si>
    <t>Brown</t>
  </si>
  <si>
    <t>Gibbs</t>
  </si>
  <si>
    <t>Mari</t>
  </si>
  <si>
    <t>Craggs</t>
  </si>
  <si>
    <t>Norman</t>
  </si>
  <si>
    <t>Vale of Glamorgan Council</t>
  </si>
  <si>
    <t>Councillor</t>
  </si>
  <si>
    <t>Gwenfo C/W Primary School</t>
  </si>
  <si>
    <t>VSGA - Secondary School Governors</t>
  </si>
  <si>
    <t>VSGA - Primary School Governors</t>
  </si>
  <si>
    <t>Bailey</t>
  </si>
  <si>
    <t>Russell</t>
  </si>
  <si>
    <t>Baker</t>
  </si>
  <si>
    <t>Trevor</t>
  </si>
  <si>
    <t>Cabinet Member for Education</t>
  </si>
  <si>
    <t>Penarth Cluster (primary)</t>
  </si>
  <si>
    <t>Barry Cluster (secondary)</t>
  </si>
  <si>
    <t>Special School</t>
  </si>
  <si>
    <t>VA/VC Schools (secondary)</t>
  </si>
  <si>
    <t>Welsh medium schools</t>
  </si>
  <si>
    <t>Birch</t>
  </si>
  <si>
    <t>Rhiannon</t>
  </si>
  <si>
    <t>Britten</t>
  </si>
  <si>
    <t>Chris</t>
  </si>
  <si>
    <t>Learning and Culture scrutiny committee</t>
  </si>
  <si>
    <t xml:space="preserve">Executive Head Teacher </t>
  </si>
  <si>
    <t>Canavan</t>
  </si>
  <si>
    <t>Mairead</t>
  </si>
  <si>
    <t>Lancaster</t>
  </si>
  <si>
    <t>Lorraine</t>
  </si>
  <si>
    <t>NEU Representative</t>
  </si>
  <si>
    <t>NEU members</t>
  </si>
  <si>
    <t>Peterston Super-Ely Primary School</t>
  </si>
  <si>
    <t>Special sector</t>
  </si>
  <si>
    <t>Barry High Schools</t>
  </si>
  <si>
    <t>NASUWT Teachers union</t>
  </si>
  <si>
    <t>NASUWT members</t>
  </si>
  <si>
    <t>National Education Union NEU</t>
  </si>
  <si>
    <t>Non School Members</t>
  </si>
  <si>
    <t>Chair</t>
  </si>
  <si>
    <t>Vice Chair</t>
  </si>
  <si>
    <t>TOTAL SCHOOL MEMBERS</t>
  </si>
  <si>
    <t>Governors</t>
  </si>
  <si>
    <t xml:space="preserve"> </t>
  </si>
  <si>
    <t>Barry Cluster Head teachers</t>
  </si>
  <si>
    <t>Penarth Cluster Head teachers</t>
  </si>
  <si>
    <t>Rural Vale Cluster Head teachers</t>
  </si>
  <si>
    <t>TOTAL HEADTEACHERS</t>
  </si>
  <si>
    <t>TOTAL NON-SCHOOL MEMBERS</t>
  </si>
  <si>
    <t>TOTAL MEMBERS</t>
  </si>
  <si>
    <t>VA and VC school Headteacchers</t>
  </si>
  <si>
    <t>Welsh Medium Head teachers</t>
  </si>
  <si>
    <t>Special School Headteachers</t>
  </si>
  <si>
    <t>Exell</t>
  </si>
  <si>
    <t>VA/VC Schools (primary)</t>
  </si>
  <si>
    <t>Vaughan-Taylor</t>
  </si>
  <si>
    <t>Terry</t>
  </si>
  <si>
    <t>Cowbridge Comprehensive</t>
  </si>
  <si>
    <t>Blackwell</t>
  </si>
  <si>
    <t>David</t>
  </si>
  <si>
    <t>Sian</t>
  </si>
  <si>
    <t>Lewis</t>
  </si>
  <si>
    <t>Fairfield Primary School</t>
  </si>
  <si>
    <t>Rural Vale cluster Primary</t>
  </si>
  <si>
    <t>Vaughan</t>
  </si>
  <si>
    <t>Paula</t>
  </si>
  <si>
    <t>Pendoylan Primary school</t>
  </si>
  <si>
    <t>Jones</t>
  </si>
  <si>
    <t>Rhodri</t>
  </si>
  <si>
    <t>Ysgol Sant Curig</t>
  </si>
  <si>
    <t>Jenkins Welch</t>
  </si>
  <si>
    <t>Sarah</t>
  </si>
  <si>
    <t>Primary and Secondary School Governor</t>
  </si>
  <si>
    <t>St Andrew's, St Cyres and Dinas Powys</t>
  </si>
  <si>
    <t>VSGA - Secondary and Primary School Governors</t>
  </si>
  <si>
    <t>Rhys Angell</t>
  </si>
  <si>
    <t xml:space="preserve">Rural Vale Cluster (secondary) </t>
  </si>
  <si>
    <t>Penarth Cluster (secondary) and Foundation schools (dual role)</t>
  </si>
  <si>
    <t>Gilbert</t>
  </si>
  <si>
    <t>Matt</t>
  </si>
  <si>
    <t>Barry Island Primary School</t>
  </si>
  <si>
    <t xml:space="preserve">Barry Cluster (primary) </t>
  </si>
  <si>
    <t xml:space="preserve">Welsh Medium Primary Schools </t>
  </si>
  <si>
    <t>Burden</t>
  </si>
  <si>
    <t>Cedric</t>
  </si>
  <si>
    <t>Budget Forum Membership  Updated May 2022</t>
  </si>
  <si>
    <t>Llantwit Major Secondary School</t>
  </si>
  <si>
    <t>Appointed or re-appointed</t>
  </si>
  <si>
    <t>Review date</t>
  </si>
  <si>
    <t>Prior to Dec 2018</t>
  </si>
  <si>
    <t>n/a - only one HT for foundation schools</t>
  </si>
  <si>
    <t>n/a - only one HT for Special schools</t>
  </si>
  <si>
    <t>n/a - representation ends when no longer in position</t>
  </si>
  <si>
    <t>TBC</t>
  </si>
  <si>
    <t>Vacant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</si>
</sst>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2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</cellStyleXfs>
  <cellXfs>
    <xf numFmtId="0" fontId="0" fillId="0" borderId="0" xfId="0"/>
    <xf numFmtId="0" fontId="1" fillId="0" borderId="1" xfId="0" applyAlignment="1" applyBorder="1" applyFont="1">
      <alignment wrapText="1"/>
    </xf>
    <xf numFmtId="0" fontId="1" fillId="0" borderId="0" xfId="0" applyFont="1"/>
    <xf numFmtId="0" fontId="1" fillId="0" borderId="1" xfId="0" applyAlignment="1" applyBorder="1" applyFont="1" applyFill="1">
      <alignment wrapText="1"/>
    </xf>
    <xf numFmtId="0" fontId="1" fillId="0" borderId="1" xfId="0" applyAlignment="1" applyBorder="1" applyFont="1"/>
    <xf numFmtId="0" fontId="1" fillId="0" borderId="1" xfId="0" applyAlignment="1" applyBorder="1" applyFont="1" applyFill="1"/>
    <xf numFmtId="0" fontId="1" fillId="0" borderId="0" xfId="0" applyFont="1" applyFill="1"/>
    <xf numFmtId="0" fontId="1" fillId="2" borderId="1" xfId="0" applyAlignment="1" applyBorder="1" applyFont="1" applyFill="1"/>
    <xf numFmtId="0" fontId="1" fillId="2" borderId="1" xfId="0" applyAlignment="1" applyBorder="1" applyFont="1" applyFill="1">
      <alignment wrapText="1"/>
    </xf>
    <xf numFmtId="9" fontId="1" fillId="2" borderId="1" xfId="0" applyBorder="1" applyFont="1" applyNumberFormat="1" applyFill="1"/>
    <xf numFmtId="0" fontId="1" fillId="2" borderId="1" xfId="0" applyBorder="1" applyFont="1" applyFill="1"/>
    <xf numFmtId="0" fontId="0" fillId="0" borderId="1" xfId="0" applyAlignment="1" applyBorder="1" applyFont="1" applyFill="1">
      <alignment wrapText="1"/>
    </xf>
    <xf numFmtId="0" fontId="0" fillId="0" borderId="0" xfId="0" applyFont="1"/>
    <xf numFmtId="0" fontId="0" fillId="0" borderId="0" xfId="0" applyFont="1" applyFill="1"/>
    <xf numFmtId="0" fontId="0" fillId="0" borderId="1" xfId="0" applyAlignment="1" applyBorder="1" applyFont="1" applyFill="1"/>
    <xf numFmtId="17" fontId="0" fillId="0" borderId="1" xfId="0" applyAlignment="1" applyBorder="1" applyNumberFormat="1">
      <alignment wrapText="1"/>
    </xf>
    <xf numFmtId="0" fontId="0" fillId="0" borderId="1" xfId="0" applyAlignment="1" applyBorder="1">
      <alignment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39"/>
  <sheetViews>
    <sheetView view="normal" tabSelected="1" workbookViewId="0">
      <selection pane="topLeft" activeCell="L37" sqref="L37"/>
    </sheetView>
  </sheetViews>
  <sheetFormatPr defaultRowHeight="15"/>
  <cols>
    <col min="1" max="1" width="10.00390625" style="12" customWidth="1"/>
    <col min="2" max="3" width="10.25390625" style="12" bestFit="1" customWidth="1"/>
    <col min="4" max="4" width="19.75390625" style="12" customWidth="1"/>
    <col min="5" max="5" width="24.75390625" style="12" customWidth="1"/>
    <col min="6" max="6" width="31.25390625" style="12" customWidth="1"/>
    <col min="7" max="7" width="4.25390625" style="12" customWidth="1"/>
    <col min="8" max="8" width="11.625" style="12" customWidth="1"/>
    <col min="9" max="9" width="12.375" style="12" customWidth="1"/>
    <col min="10" max="10" width="17.25390625" style="12" customWidth="1"/>
    <col min="11" max="16384" width="9.125" style="12" customWidth="1"/>
  </cols>
  <sheetData>
    <row r="1" spans="1:1">
      <c r="A1" s="2" t="s">
        <v>112</v>
      </c>
    </row>
    <row r="3" spans="1:10" ht="60">
      <c r="A3" s="1"/>
      <c r="B3" s="1" t="s">
        <v>0</v>
      </c>
      <c r="C3" s="1"/>
      <c r="D3" s="1" t="s">
        <v>1</v>
      </c>
      <c r="E3" s="1" t="s">
        <v>16</v>
      </c>
      <c r="F3" s="1" t="s">
        <v>2</v>
      </c>
      <c r="G3" s="1"/>
      <c r="I3" s="1" t="s">
        <v>114</v>
      </c>
      <c r="J3" s="1" t="s">
        <v>115</v>
      </c>
    </row>
    <row r="4" spans="1:10">
      <c r="A4" s="4" t="s">
        <v>71</v>
      </c>
      <c r="B4" s="1"/>
      <c r="C4" s="1"/>
      <c r="D4" s="1"/>
      <c r="E4" s="1"/>
      <c r="F4" s="1"/>
      <c r="G4" s="1"/>
      <c r="I4" s="1"/>
      <c r="J4" s="1"/>
    </row>
    <row r="5" spans="1:10" s="13" customFormat="1" ht="30">
      <c r="A5" s="11"/>
      <c r="B5" s="11" t="s">
        <v>18</v>
      </c>
      <c r="C5" s="11" t="s">
        <v>19</v>
      </c>
      <c r="D5" s="11" t="s">
        <v>52</v>
      </c>
      <c r="E5" s="11" t="s">
        <v>61</v>
      </c>
      <c r="F5" s="11" t="s">
        <v>43</v>
      </c>
      <c r="G5" s="11">
        <v>1</v>
      </c>
      <c r="I5" s="15">
        <v>44621</v>
      </c>
      <c r="J5" s="15">
        <v>45717</v>
      </c>
    </row>
    <row r="6" spans="1:10" s="13" customFormat="1" ht="30">
      <c r="A6" s="11"/>
      <c r="B6" s="11" t="s">
        <v>105</v>
      </c>
      <c r="C6" s="11" t="s">
        <v>106</v>
      </c>
      <c r="D6" s="11" t="s">
        <v>17</v>
      </c>
      <c r="E6" s="11" t="s">
        <v>107</v>
      </c>
      <c r="F6" s="11" t="s">
        <v>108</v>
      </c>
      <c r="G6" s="11">
        <v>1</v>
      </c>
      <c r="I6" s="15">
        <v>44621</v>
      </c>
      <c r="J6" s="15">
        <v>45717</v>
      </c>
    </row>
    <row r="7" spans="1:10">
      <c r="A7" s="4" t="s">
        <v>72</v>
      </c>
      <c r="B7" s="3"/>
      <c r="C7" s="3"/>
      <c r="D7" s="1"/>
      <c r="E7" s="1"/>
      <c r="F7" s="1"/>
      <c r="G7" s="1"/>
      <c r="I7" s="1"/>
      <c r="J7" s="1"/>
    </row>
    <row r="8" spans="1:10" s="13" customFormat="1" ht="90">
      <c r="A8" s="11"/>
      <c r="B8" s="11" t="s">
        <v>27</v>
      </c>
      <c r="C8" s="11" t="s">
        <v>40</v>
      </c>
      <c r="D8" s="11" t="s">
        <v>17</v>
      </c>
      <c r="E8" s="11" t="s">
        <v>4</v>
      </c>
      <c r="F8" s="11" t="s">
        <v>104</v>
      </c>
      <c r="G8" s="11">
        <v>1</v>
      </c>
      <c r="I8" s="16" t="s">
        <v>116</v>
      </c>
      <c r="J8" s="16" t="s">
        <v>117</v>
      </c>
    </row>
    <row r="9" spans="1:10" s="13" customFormat="1">
      <c r="A9" s="11"/>
      <c r="B9" s="11" t="s">
        <v>87</v>
      </c>
      <c r="C9" s="11" t="s">
        <v>88</v>
      </c>
      <c r="D9" s="11" t="s">
        <v>17</v>
      </c>
      <c r="E9" s="11" t="s">
        <v>89</v>
      </c>
      <c r="F9" s="11" t="s">
        <v>42</v>
      </c>
      <c r="G9" s="11">
        <v>1</v>
      </c>
      <c r="I9" s="15">
        <v>43831</v>
      </c>
      <c r="J9" s="15">
        <v>44927</v>
      </c>
    </row>
    <row r="10" spans="1:10">
      <c r="A10" s="4" t="s">
        <v>73</v>
      </c>
      <c r="B10" s="3"/>
      <c r="C10" s="3"/>
      <c r="D10" s="1"/>
      <c r="E10" s="1"/>
      <c r="F10" s="1"/>
      <c r="G10" s="1"/>
      <c r="I10" s="1"/>
      <c r="J10" s="1"/>
    </row>
    <row r="11" spans="1:10" s="13" customFormat="1" ht="30">
      <c r="A11" s="11"/>
      <c r="B11" s="11" t="s">
        <v>20</v>
      </c>
      <c r="C11" s="11" t="s">
        <v>21</v>
      </c>
      <c r="D11" s="11" t="s">
        <v>17</v>
      </c>
      <c r="E11" s="11" t="s">
        <v>22</v>
      </c>
      <c r="F11" s="11" t="s">
        <v>90</v>
      </c>
      <c r="G11" s="11">
        <v>1</v>
      </c>
      <c r="I11" s="15">
        <v>44621</v>
      </c>
      <c r="J11" s="15">
        <v>45717</v>
      </c>
    </row>
    <row r="12" spans="1:12" s="13" customFormat="1" ht="30">
      <c r="A12" s="11"/>
      <c r="B12" s="11" t="s">
        <v>110</v>
      </c>
      <c r="C12" s="11" t="s">
        <v>111</v>
      </c>
      <c r="D12" s="11" t="s">
        <v>17</v>
      </c>
      <c r="E12" s="11" t="s">
        <v>113</v>
      </c>
      <c r="F12" s="11" t="s">
        <v>103</v>
      </c>
      <c r="G12" s="11">
        <v>1</v>
      </c>
      <c r="I12" s="15">
        <v>44621</v>
      </c>
      <c r="J12" s="15">
        <v>45717</v>
      </c>
      <c r="L12" s="13" t="s">
        <v>70</v>
      </c>
    </row>
    <row r="13" spans="1:10">
      <c r="A13" s="4" t="s">
        <v>79</v>
      </c>
      <c r="B13" s="3"/>
      <c r="C13" s="3"/>
      <c r="D13" s="3"/>
      <c r="E13" s="1"/>
      <c r="F13" s="1"/>
      <c r="G13" s="1"/>
      <c r="I13" s="1"/>
      <c r="J13" s="1"/>
    </row>
    <row r="14" spans="1:10" s="13" customFormat="1" ht="75">
      <c r="A14" s="11"/>
      <c r="B14" s="11" t="s">
        <v>49</v>
      </c>
      <c r="C14" s="11" t="s">
        <v>50</v>
      </c>
      <c r="D14" s="11" t="s">
        <v>17</v>
      </c>
      <c r="E14" s="11" t="s">
        <v>24</v>
      </c>
      <c r="F14" s="11" t="s">
        <v>60</v>
      </c>
      <c r="G14" s="11">
        <v>1</v>
      </c>
      <c r="I14" s="16" t="s">
        <v>116</v>
      </c>
      <c r="J14" s="16" t="s">
        <v>118</v>
      </c>
    </row>
    <row r="15" spans="1:10" s="6" customFormat="1">
      <c r="A15" s="5" t="s">
        <v>77</v>
      </c>
      <c r="B15" s="3"/>
      <c r="C15" s="3"/>
      <c r="D15" s="3"/>
      <c r="E15" s="3"/>
      <c r="F15" s="3"/>
      <c r="G15" s="3"/>
      <c r="I15" s="1"/>
      <c r="J15" s="1"/>
    </row>
    <row r="16" spans="1:10" s="13" customFormat="1" ht="30">
      <c r="A16" s="11" t="s">
        <v>66</v>
      </c>
      <c r="B16" s="11" t="s">
        <v>85</v>
      </c>
      <c r="C16" s="11" t="s">
        <v>86</v>
      </c>
      <c r="D16" s="11" t="s">
        <v>17</v>
      </c>
      <c r="E16" s="11" t="s">
        <v>3</v>
      </c>
      <c r="F16" s="11" t="s">
        <v>45</v>
      </c>
      <c r="G16" s="11">
        <v>1</v>
      </c>
      <c r="I16" s="15">
        <v>43831</v>
      </c>
      <c r="J16" s="15">
        <v>44927</v>
      </c>
    </row>
    <row r="17" spans="1:10" s="13" customFormat="1">
      <c r="A17" s="11"/>
      <c r="B17" s="11" t="s">
        <v>91</v>
      </c>
      <c r="C17" s="11" t="s">
        <v>92</v>
      </c>
      <c r="D17" s="11" t="s">
        <v>17</v>
      </c>
      <c r="E17" s="11" t="s">
        <v>93</v>
      </c>
      <c r="F17" s="11" t="s">
        <v>81</v>
      </c>
      <c r="G17" s="11">
        <v>1</v>
      </c>
      <c r="I17" s="15">
        <v>44075</v>
      </c>
      <c r="J17" s="15">
        <v>45170</v>
      </c>
    </row>
    <row r="18" spans="1:10" s="6" customFormat="1">
      <c r="A18" s="5" t="s">
        <v>78</v>
      </c>
      <c r="B18" s="3"/>
      <c r="C18" s="3"/>
      <c r="D18" s="3"/>
      <c r="E18" s="3"/>
      <c r="F18" s="3"/>
      <c r="G18" s="3"/>
      <c r="I18" s="1"/>
      <c r="J18" s="1"/>
    </row>
    <row r="19" spans="1:10" s="13" customFormat="1">
      <c r="A19" s="11"/>
      <c r="B19" s="11" t="s">
        <v>94</v>
      </c>
      <c r="C19" s="11" t="s">
        <v>95</v>
      </c>
      <c r="D19" s="11" t="s">
        <v>17</v>
      </c>
      <c r="E19" s="11" t="s">
        <v>96</v>
      </c>
      <c r="F19" s="11" t="s">
        <v>109</v>
      </c>
      <c r="G19" s="11">
        <v>1</v>
      </c>
      <c r="I19" s="15">
        <v>44166</v>
      </c>
      <c r="J19" s="15">
        <v>45261</v>
      </c>
    </row>
    <row r="20" spans="1:10" s="13" customFormat="1" ht="30">
      <c r="A20" s="11"/>
      <c r="B20" s="11" t="s">
        <v>94</v>
      </c>
      <c r="C20" s="11" t="s">
        <v>102</v>
      </c>
      <c r="D20" s="11" t="s">
        <v>17</v>
      </c>
      <c r="E20" s="11" t="s">
        <v>5</v>
      </c>
      <c r="F20" s="11" t="s">
        <v>46</v>
      </c>
      <c r="G20" s="11">
        <v>1</v>
      </c>
      <c r="H20" s="6"/>
      <c r="I20" s="15">
        <v>44197</v>
      </c>
      <c r="J20" s="15">
        <v>45292</v>
      </c>
    </row>
    <row r="21" spans="1:10" s="6" customFormat="1">
      <c r="A21" s="7" t="s">
        <v>74</v>
      </c>
      <c r="B21" s="8"/>
      <c r="C21" s="8"/>
      <c r="D21" s="8"/>
      <c r="E21" s="8"/>
      <c r="F21" s="8"/>
      <c r="G21" s="8">
        <f>SUM(G5:G20)</f>
        <v>11</v>
      </c>
      <c r="I21" s="8"/>
      <c r="J21" s="8"/>
    </row>
    <row r="22" spans="1:10" s="13" customFormat="1">
      <c r="A22" s="11"/>
      <c r="B22" s="11"/>
      <c r="C22" s="11"/>
      <c r="D22" s="11"/>
      <c r="E22" s="11"/>
      <c r="F22" s="11"/>
      <c r="G22" s="11"/>
      <c r="I22" s="16"/>
      <c r="J22" s="16"/>
    </row>
    <row r="23" spans="1:10">
      <c r="A23" s="4" t="s">
        <v>69</v>
      </c>
      <c r="B23" s="3"/>
      <c r="C23" s="3"/>
      <c r="D23" s="3"/>
      <c r="E23" s="1"/>
      <c r="F23" s="1"/>
      <c r="G23" s="1"/>
      <c r="I23" s="1"/>
      <c r="J23" s="1"/>
    </row>
    <row r="24" spans="1:10" s="13" customFormat="1" ht="30">
      <c r="A24" s="11"/>
      <c r="B24" s="11" t="s">
        <v>37</v>
      </c>
      <c r="C24" s="11" t="s">
        <v>38</v>
      </c>
      <c r="D24" s="11" t="s">
        <v>11</v>
      </c>
      <c r="E24" s="11" t="s">
        <v>59</v>
      </c>
      <c r="F24" s="11" t="s">
        <v>36</v>
      </c>
      <c r="G24" s="11">
        <v>1</v>
      </c>
      <c r="I24" s="15">
        <v>44593</v>
      </c>
      <c r="J24" s="15">
        <v>45689</v>
      </c>
    </row>
    <row r="25" spans="1:10" s="13" customFormat="1" ht="30">
      <c r="A25" s="11"/>
      <c r="B25" s="11" t="s">
        <v>82</v>
      </c>
      <c r="C25" s="11" t="s">
        <v>83</v>
      </c>
      <c r="D25" s="11" t="s">
        <v>8</v>
      </c>
      <c r="E25" s="11" t="s">
        <v>84</v>
      </c>
      <c r="F25" s="11" t="s">
        <v>35</v>
      </c>
      <c r="G25" s="11">
        <v>1</v>
      </c>
      <c r="I25" s="15">
        <v>44593</v>
      </c>
      <c r="J25" s="15">
        <v>45689</v>
      </c>
    </row>
    <row r="26" spans="1:10" s="13" customFormat="1" ht="30">
      <c r="A26" s="14" t="s">
        <v>67</v>
      </c>
      <c r="B26" s="11" t="s">
        <v>30</v>
      </c>
      <c r="C26" s="11" t="s">
        <v>31</v>
      </c>
      <c r="D26" s="11" t="s">
        <v>11</v>
      </c>
      <c r="E26" s="11" t="s">
        <v>34</v>
      </c>
      <c r="F26" s="11" t="s">
        <v>36</v>
      </c>
      <c r="G26" s="11">
        <v>1</v>
      </c>
      <c r="I26" s="15">
        <v>44593</v>
      </c>
      <c r="J26" s="15">
        <v>45689</v>
      </c>
    </row>
    <row r="27" spans="1:10" s="13" customFormat="1">
      <c r="A27" s="11"/>
      <c r="B27" s="11" t="s">
        <v>80</v>
      </c>
      <c r="C27" s="11" t="s">
        <v>23</v>
      </c>
      <c r="D27" s="11" t="s">
        <v>7</v>
      </c>
      <c r="E27" s="11" t="s">
        <v>24</v>
      </c>
      <c r="F27" s="11" t="s">
        <v>44</v>
      </c>
      <c r="G27" s="11">
        <v>1</v>
      </c>
      <c r="I27" s="15">
        <v>44593</v>
      </c>
      <c r="J27" s="15">
        <v>45689</v>
      </c>
    </row>
    <row r="28" spans="1:10" s="13" customFormat="1" ht="30">
      <c r="A28" s="11"/>
      <c r="B28" s="11" t="s">
        <v>28</v>
      </c>
      <c r="C28" s="11" t="s">
        <v>29</v>
      </c>
      <c r="D28" s="11" t="s">
        <v>11</v>
      </c>
      <c r="E28" s="11" t="s">
        <v>6</v>
      </c>
      <c r="F28" s="11" t="s">
        <v>36</v>
      </c>
      <c r="G28" s="11">
        <v>1</v>
      </c>
      <c r="I28" s="15">
        <v>44593</v>
      </c>
      <c r="J28" s="15">
        <v>45689</v>
      </c>
    </row>
    <row r="29" spans="1:10" s="13" customFormat="1" ht="45">
      <c r="A29" s="11"/>
      <c r="B29" s="11" t="s">
        <v>97</v>
      </c>
      <c r="C29" s="11" t="s">
        <v>98</v>
      </c>
      <c r="D29" s="11" t="s">
        <v>99</v>
      </c>
      <c r="E29" s="11" t="s">
        <v>100</v>
      </c>
      <c r="F29" s="11" t="s">
        <v>101</v>
      </c>
      <c r="G29" s="11">
        <v>1</v>
      </c>
      <c r="I29" s="15">
        <v>44593</v>
      </c>
      <c r="J29" s="15">
        <v>45689</v>
      </c>
    </row>
    <row r="30" spans="1:10" s="13" customFormat="1" ht="30">
      <c r="A30" s="11"/>
      <c r="B30" s="11" t="s">
        <v>25</v>
      </c>
      <c r="C30" s="11" t="s">
        <v>26</v>
      </c>
      <c r="D30" s="11" t="s">
        <v>9</v>
      </c>
      <c r="E30" s="11" t="s">
        <v>10</v>
      </c>
      <c r="F30" s="11" t="s">
        <v>35</v>
      </c>
      <c r="G30" s="11">
        <v>1</v>
      </c>
      <c r="I30" s="15">
        <v>44593</v>
      </c>
      <c r="J30" s="15">
        <v>45689</v>
      </c>
    </row>
    <row r="31" spans="1:10" s="6" customFormat="1">
      <c r="A31" s="7" t="s">
        <v>68</v>
      </c>
      <c r="B31" s="8"/>
      <c r="C31" s="8"/>
      <c r="D31" s="8"/>
      <c r="E31" s="8"/>
      <c r="F31" s="8"/>
      <c r="G31" s="8">
        <f>SUM(G21:G30)</f>
        <v>18</v>
      </c>
      <c r="H31" s="9">
        <f>G31/G39</f>
        <v>0.782608695652174</v>
      </c>
      <c r="I31" s="8"/>
      <c r="J31" s="8"/>
    </row>
    <row r="32" spans="1:10">
      <c r="A32" s="7" t="s">
        <v>65</v>
      </c>
      <c r="B32" s="8"/>
      <c r="C32" s="8"/>
      <c r="D32" s="8"/>
      <c r="E32" s="8"/>
      <c r="F32" s="8"/>
      <c r="G32" s="8"/>
      <c r="H32" s="10"/>
      <c r="I32" s="8"/>
      <c r="J32" s="8"/>
    </row>
    <row r="33" spans="1:10" s="13" customFormat="1" ht="60">
      <c r="A33" s="11"/>
      <c r="B33" s="11" t="s">
        <v>39</v>
      </c>
      <c r="C33" s="11" t="s">
        <v>40</v>
      </c>
      <c r="D33" s="11" t="s">
        <v>13</v>
      </c>
      <c r="E33" s="11" t="s">
        <v>14</v>
      </c>
      <c r="F33" s="11" t="s">
        <v>15</v>
      </c>
      <c r="G33" s="11">
        <v>1</v>
      </c>
      <c r="I33" s="16" t="s">
        <v>116</v>
      </c>
      <c r="J33" s="16" t="s">
        <v>119</v>
      </c>
    </row>
    <row r="34" spans="1:10" s="13" customFormat="1" ht="60">
      <c r="A34" s="14" t="s">
        <v>33</v>
      </c>
      <c r="B34" s="11" t="s">
        <v>47</v>
      </c>
      <c r="C34" s="11" t="s">
        <v>48</v>
      </c>
      <c r="D34" s="11" t="s">
        <v>41</v>
      </c>
      <c r="E34" s="11" t="s">
        <v>32</v>
      </c>
      <c r="F34" s="11" t="s">
        <v>12</v>
      </c>
      <c r="G34" s="11">
        <v>1</v>
      </c>
      <c r="I34" s="15">
        <v>44682</v>
      </c>
      <c r="J34" s="16" t="s">
        <v>119</v>
      </c>
    </row>
    <row r="35" spans="1:10" s="13" customFormat="1" ht="30">
      <c r="A35" s="11"/>
      <c r="B35" s="11" t="s">
        <v>53</v>
      </c>
      <c r="C35" s="11" t="s">
        <v>54</v>
      </c>
      <c r="D35" s="11" t="s">
        <v>57</v>
      </c>
      <c r="E35" s="11" t="s">
        <v>64</v>
      </c>
      <c r="F35" s="11" t="s">
        <v>58</v>
      </c>
      <c r="G35" s="11">
        <v>1</v>
      </c>
      <c r="I35" s="15">
        <v>44621</v>
      </c>
      <c r="J35" s="15">
        <v>45717</v>
      </c>
    </row>
    <row r="36" spans="1:10" s="13" customFormat="1" ht="30">
      <c r="A36" s="11"/>
      <c r="B36" s="11" t="s">
        <v>55</v>
      </c>
      <c r="C36" s="11" t="s">
        <v>56</v>
      </c>
      <c r="D36" s="11" t="s">
        <v>62</v>
      </c>
      <c r="E36" s="11" t="s">
        <v>62</v>
      </c>
      <c r="F36" s="11" t="s">
        <v>63</v>
      </c>
      <c r="G36" s="11">
        <v>1</v>
      </c>
      <c r="I36" s="15">
        <v>44621</v>
      </c>
      <c r="J36" s="15">
        <v>45717</v>
      </c>
    </row>
    <row r="37" spans="1:10" s="13" customFormat="1" ht="30">
      <c r="A37" s="14" t="s">
        <v>33</v>
      </c>
      <c r="B37" s="11" t="s">
        <v>121</v>
      </c>
      <c r="C37" s="11" t="s">
        <v>121</v>
      </c>
      <c r="D37" s="11" t="s">
        <v>51</v>
      </c>
      <c r="E37" s="11" t="s">
        <v>32</v>
      </c>
      <c r="F37" s="11" t="s">
        <v>12</v>
      </c>
      <c r="G37" s="11">
        <v>1</v>
      </c>
      <c r="I37" s="15" t="s">
        <v>120</v>
      </c>
      <c r="J37" s="16" t="s">
        <v>120</v>
      </c>
    </row>
    <row r="38" spans="1:10" s="6" customFormat="1">
      <c r="A38" s="7" t="s">
        <v>75</v>
      </c>
      <c r="B38" s="8"/>
      <c r="C38" s="8"/>
      <c r="D38" s="8"/>
      <c r="E38" s="8"/>
      <c r="F38" s="8"/>
      <c r="G38" s="8">
        <f>SUM(G33:G37)</f>
        <v>5</v>
      </c>
      <c r="H38" s="9">
        <f>G38/G39</f>
        <v>0.21739130434782608</v>
      </c>
      <c r="I38" s="8"/>
      <c r="J38" s="8"/>
    </row>
    <row r="39" spans="1:10" s="6" customFormat="1">
      <c r="A39" s="7" t="s">
        <v>76</v>
      </c>
      <c r="B39" s="8"/>
      <c r="C39" s="8"/>
      <c r="D39" s="8"/>
      <c r="E39" s="8"/>
      <c r="F39" s="8"/>
      <c r="G39" s="8">
        <f>G38+G31</f>
        <v>23</v>
      </c>
      <c r="H39" s="9">
        <f>G39/G39</f>
        <v>1</v>
      </c>
      <c r="I39" s="8"/>
      <c r="J39" s="8"/>
    </row>
  </sheetData>
  <autoFilter ref="A3:F39"/>
  <sortState ref="A4:K27">
    <sortCondition ref="B4:B27"/>
    <sortCondition ref="C4:C27"/>
  </sortState>
  <pageMargins left="0.55118110236220474" right="0.19685039370078741" top="0.74803149606299213" bottom="0.74803149606299213" header="0.31496062992125984" footer="0.31496062992125984"/>
  <pageSetup paperSize="9" scale="81" fitToHeight="0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5"/>
  <sheetData/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Vale of Glamorgan Council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Monckton, Nicola</dc:creator>
  <cp:keywords/>
  <cp:lastModifiedBy>Harriet Kirby</cp:lastModifiedBy>
  <dcterms:created xsi:type="dcterms:W3CDTF">2015-09-08T10:19:08Z</dcterms:created>
  <dcterms:modified xsi:type="dcterms:W3CDTF">2022-06-20T09:47:06Z</dcterms:modified>
  <dc:subject/>
  <cp:lastPrinted>2020-01-06T14:56:50Z</cp:lastPrinted>
  <dc:title>3. a. Budget Forum membership May 2022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